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第5稿" sheetId="1" r:id="rId1"/>
  </sheets>
  <definedNames/>
  <calcPr fullCalcOnLoad="1"/>
</workbook>
</file>

<file path=xl/sharedStrings.xml><?xml version="1.0" encoding="utf-8"?>
<sst xmlns="http://schemas.openxmlformats.org/spreadsheetml/2006/main" count="259" uniqueCount="117">
  <si>
    <t>药学</t>
  </si>
  <si>
    <t>应用心理学</t>
  </si>
  <si>
    <t>生物医学工程</t>
  </si>
  <si>
    <t>招生人数</t>
  </si>
  <si>
    <t>学制</t>
  </si>
  <si>
    <t>科类</t>
  </si>
  <si>
    <t>河南</t>
  </si>
  <si>
    <t>河北</t>
  </si>
  <si>
    <t>山西</t>
  </si>
  <si>
    <t>辽宁</t>
  </si>
  <si>
    <t>吉林</t>
  </si>
  <si>
    <t>江苏</t>
  </si>
  <si>
    <t>浙江</t>
  </si>
  <si>
    <t>安徽</t>
  </si>
  <si>
    <t>江西</t>
  </si>
  <si>
    <t>山东</t>
  </si>
  <si>
    <t>湖北</t>
  </si>
  <si>
    <t>湖南</t>
  </si>
  <si>
    <t>广西</t>
  </si>
  <si>
    <t>重庆</t>
  </si>
  <si>
    <t>四川</t>
  </si>
  <si>
    <t>陕西</t>
  </si>
  <si>
    <t>甘肃</t>
  </si>
  <si>
    <t>宁夏</t>
  </si>
  <si>
    <t>云南</t>
  </si>
  <si>
    <t>贵州</t>
  </si>
  <si>
    <t>广东</t>
  </si>
  <si>
    <t>福建</t>
  </si>
  <si>
    <t>海南</t>
  </si>
  <si>
    <t>黑龙江</t>
  </si>
  <si>
    <t>内蒙古</t>
  </si>
  <si>
    <t>青海</t>
  </si>
  <si>
    <t>天津</t>
  </si>
  <si>
    <t>新疆</t>
  </si>
  <si>
    <t>合计</t>
  </si>
  <si>
    <t>五年</t>
  </si>
  <si>
    <t>四年</t>
  </si>
  <si>
    <t>医学</t>
  </si>
  <si>
    <t>管理学</t>
  </si>
  <si>
    <t>工学</t>
  </si>
  <si>
    <t>文学</t>
  </si>
  <si>
    <t>理学</t>
  </si>
  <si>
    <t>学科 门类</t>
  </si>
  <si>
    <t>文理兼收</t>
  </si>
  <si>
    <t>公共事业管理（卫生）</t>
  </si>
  <si>
    <t>预防医学</t>
  </si>
  <si>
    <t>法医学</t>
  </si>
  <si>
    <t>专业</t>
  </si>
  <si>
    <t>层次</t>
  </si>
  <si>
    <t>学费   （元/年）</t>
  </si>
  <si>
    <t>护理学</t>
  </si>
  <si>
    <t>英语（医学科技）</t>
  </si>
  <si>
    <t>生物技术</t>
  </si>
  <si>
    <t>生物工程</t>
  </si>
  <si>
    <t>药物制剂</t>
  </si>
  <si>
    <t>免费</t>
  </si>
  <si>
    <t>总计</t>
  </si>
  <si>
    <t>口腔医学</t>
  </si>
  <si>
    <t>临床医学（眼耳鼻喉方向）</t>
  </si>
  <si>
    <t>临床医学</t>
  </si>
  <si>
    <t>麻醉学</t>
  </si>
  <si>
    <t>备注</t>
  </si>
  <si>
    <t>专升本</t>
  </si>
  <si>
    <t>医学检验</t>
  </si>
  <si>
    <t>三年</t>
  </si>
  <si>
    <t>二年</t>
  </si>
  <si>
    <t>医学影像学</t>
  </si>
  <si>
    <t>理科</t>
  </si>
  <si>
    <t>文科</t>
  </si>
  <si>
    <t>专科毕业</t>
  </si>
  <si>
    <t>理科</t>
  </si>
  <si>
    <t>医药卫生</t>
  </si>
  <si>
    <t>临床医学（免费医学定向）</t>
  </si>
  <si>
    <t>定向</t>
  </si>
  <si>
    <t>信息管理与信息系统（医学）</t>
  </si>
  <si>
    <t>心理学</t>
  </si>
  <si>
    <t>市场营销</t>
  </si>
  <si>
    <t>文科</t>
  </si>
  <si>
    <t>护理学（本科国际通识教育）</t>
  </si>
  <si>
    <t>药学（本科国际通识教育）</t>
  </si>
  <si>
    <t>医学生物技术（中外合作办学）</t>
  </si>
  <si>
    <t>护理（中外合作办学）</t>
  </si>
  <si>
    <t>院系</t>
  </si>
  <si>
    <t>基础医学院</t>
  </si>
  <si>
    <t>第三临床学院</t>
  </si>
  <si>
    <t>医学检验系</t>
  </si>
  <si>
    <t>护理学院</t>
  </si>
  <si>
    <t>药学院</t>
  </si>
  <si>
    <t>管理学院</t>
  </si>
  <si>
    <t>心理学系</t>
  </si>
  <si>
    <t>生命科学技术学院</t>
  </si>
  <si>
    <t>外国语言学系</t>
  </si>
  <si>
    <t>公共卫生学院</t>
  </si>
  <si>
    <t>国际教育学院</t>
  </si>
  <si>
    <t>本科二批</t>
  </si>
  <si>
    <t>专科一批</t>
  </si>
  <si>
    <t>本科提前批</t>
  </si>
  <si>
    <t>农村订单定向医学生免费培养项目</t>
  </si>
  <si>
    <t>本科一批</t>
  </si>
  <si>
    <t>临床医学（卓越医生教育培养计划项目）</t>
  </si>
  <si>
    <t>卓越医生教育培养计划项目</t>
  </si>
  <si>
    <t>临床医学（与漯河医专联合办学）</t>
  </si>
  <si>
    <t>本科二批</t>
  </si>
  <si>
    <t>与漯河医专联合办学</t>
  </si>
  <si>
    <t>其中文科计划30人</t>
  </si>
  <si>
    <t>其中文科计划20人</t>
  </si>
  <si>
    <t>其中文科计划40人</t>
  </si>
  <si>
    <t>康复治疗学</t>
  </si>
  <si>
    <t>本科合计</t>
  </si>
  <si>
    <t>专升本合计</t>
  </si>
  <si>
    <t>专科合计</t>
  </si>
  <si>
    <t>医学检验技术</t>
  </si>
  <si>
    <t>卫生检验与检疫</t>
  </si>
  <si>
    <t>医学检验技术（本科国际通识教育）</t>
  </si>
  <si>
    <r>
      <t>其中文科计划140</t>
    </r>
    <r>
      <rPr>
        <sz val="8"/>
        <rFont val="黑体"/>
        <family val="3"/>
      </rPr>
      <t>人，只在河南招生</t>
    </r>
  </si>
  <si>
    <t>医学检验系</t>
  </si>
  <si>
    <t>漯河医学高等专科学校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</si>
</sst>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黑体"/>
      <family val="3"/>
    </font>
    <font>
      <sz val="8"/>
      <color indexed="8"/>
      <name val="黑体"/>
      <family val="3"/>
    </font>
    <font>
      <sz val="10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zoomScalePageLayoutView="0" workbookViewId="0" topLeftCell="A28">
      <selection activeCell="AJ32" sqref="AJ32"/>
    </sheetView>
  </sheetViews>
  <sheetFormatPr defaultColWidth="9.140625" defaultRowHeight="12.75"/>
  <cols>
    <col min="1" max="1" width="14.7109375" style="3" customWidth="1"/>
    <col min="2" max="2" width="16.57421875" style="15" customWidth="1"/>
    <col min="3" max="12" width="4.28125" style="3" customWidth="1"/>
    <col min="13" max="13" width="5.421875" style="3" customWidth="1"/>
    <col min="14" max="19" width="4.00390625" style="3" customWidth="1"/>
    <col min="20" max="20" width="5.57421875" style="3" customWidth="1"/>
    <col min="21" max="30" width="3.8515625" style="3" customWidth="1"/>
    <col min="31" max="31" width="5.00390625" style="3" customWidth="1"/>
    <col min="32" max="32" width="4.28125" style="3" customWidth="1"/>
    <col min="33" max="33" width="4.57421875" style="3" customWidth="1"/>
    <col min="34" max="34" width="5.00390625" style="3" customWidth="1"/>
    <col min="35" max="35" width="9.421875" style="16" customWidth="1"/>
    <col min="36" max="36" width="8.7109375" style="3" customWidth="1"/>
    <col min="37" max="37" width="16.00390625" style="3" customWidth="1"/>
    <col min="38" max="41" width="5.421875" style="3" customWidth="1"/>
    <col min="42" max="16384" width="9.140625" style="3" customWidth="1"/>
  </cols>
  <sheetData>
    <row r="1" spans="1:37" s="5" customFormat="1" ht="15" customHeight="1">
      <c r="A1" s="29" t="s">
        <v>82</v>
      </c>
      <c r="B1" s="29" t="s">
        <v>47</v>
      </c>
      <c r="C1" s="30" t="s">
        <v>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 t="s">
        <v>4</v>
      </c>
      <c r="AG1" s="31" t="s">
        <v>5</v>
      </c>
      <c r="AH1" s="34" t="s">
        <v>42</v>
      </c>
      <c r="AI1" s="35" t="s">
        <v>48</v>
      </c>
      <c r="AJ1" s="34" t="s">
        <v>49</v>
      </c>
      <c r="AK1" s="37" t="s">
        <v>61</v>
      </c>
    </row>
    <row r="2" spans="1:37" s="5" customFormat="1" ht="15.75" customHeight="1">
      <c r="A2" s="29"/>
      <c r="B2" s="29"/>
      <c r="C2" s="21" t="s">
        <v>6</v>
      </c>
      <c r="D2" s="21" t="s">
        <v>13</v>
      </c>
      <c r="E2" s="21" t="s">
        <v>19</v>
      </c>
      <c r="F2" s="21" t="s">
        <v>27</v>
      </c>
      <c r="G2" s="21" t="s">
        <v>22</v>
      </c>
      <c r="H2" s="21" t="s">
        <v>26</v>
      </c>
      <c r="I2" s="21" t="s">
        <v>18</v>
      </c>
      <c r="J2" s="21" t="s">
        <v>25</v>
      </c>
      <c r="K2" s="21" t="s">
        <v>28</v>
      </c>
      <c r="L2" s="21" t="s">
        <v>7</v>
      </c>
      <c r="M2" s="21" t="s">
        <v>29</v>
      </c>
      <c r="N2" s="21" t="s">
        <v>16</v>
      </c>
      <c r="O2" s="21" t="s">
        <v>17</v>
      </c>
      <c r="P2" s="21" t="s">
        <v>10</v>
      </c>
      <c r="Q2" s="21" t="s">
        <v>11</v>
      </c>
      <c r="R2" s="21" t="s">
        <v>14</v>
      </c>
      <c r="S2" s="21" t="s">
        <v>9</v>
      </c>
      <c r="T2" s="21" t="s">
        <v>30</v>
      </c>
      <c r="U2" s="21" t="s">
        <v>23</v>
      </c>
      <c r="V2" s="21" t="s">
        <v>31</v>
      </c>
      <c r="W2" s="21" t="s">
        <v>15</v>
      </c>
      <c r="X2" s="21" t="s">
        <v>8</v>
      </c>
      <c r="Y2" s="21" t="s">
        <v>21</v>
      </c>
      <c r="Z2" s="21" t="s">
        <v>20</v>
      </c>
      <c r="AA2" s="21" t="s">
        <v>32</v>
      </c>
      <c r="AB2" s="21" t="s">
        <v>33</v>
      </c>
      <c r="AC2" s="21" t="s">
        <v>24</v>
      </c>
      <c r="AD2" s="21" t="s">
        <v>12</v>
      </c>
      <c r="AE2" s="21" t="s">
        <v>34</v>
      </c>
      <c r="AF2" s="31"/>
      <c r="AG2" s="31"/>
      <c r="AH2" s="34"/>
      <c r="AI2" s="36"/>
      <c r="AJ2" s="34"/>
      <c r="AK2" s="38"/>
    </row>
    <row r="3" spans="1:37" ht="24" customHeight="1">
      <c r="A3" s="23" t="s">
        <v>83</v>
      </c>
      <c r="B3" s="4" t="s">
        <v>99</v>
      </c>
      <c r="C3" s="2">
        <v>240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>
        <f aca="true" t="shared" si="0" ref="AE3:AE43">SUM(C3:AD3)</f>
        <v>240</v>
      </c>
      <c r="AF3" s="2" t="s">
        <v>35</v>
      </c>
      <c r="AG3" s="2" t="s">
        <v>67</v>
      </c>
      <c r="AH3" s="2" t="s">
        <v>37</v>
      </c>
      <c r="AI3" s="22" t="s">
        <v>98</v>
      </c>
      <c r="AJ3" s="2">
        <v>4500</v>
      </c>
      <c r="AK3" s="4" t="s">
        <v>100</v>
      </c>
    </row>
    <row r="4" spans="1:37" ht="24" customHeight="1">
      <c r="A4" s="24"/>
      <c r="B4" s="1" t="s">
        <v>59</v>
      </c>
      <c r="C4" s="2">
        <v>635</v>
      </c>
      <c r="D4" s="2">
        <v>5</v>
      </c>
      <c r="E4" s="2">
        <v>5</v>
      </c>
      <c r="F4" s="2">
        <v>10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5</v>
      </c>
      <c r="O4" s="2">
        <v>10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2">
        <v>10</v>
      </c>
      <c r="X4" s="2">
        <v>5</v>
      </c>
      <c r="Y4" s="2">
        <v>5</v>
      </c>
      <c r="Z4" s="2">
        <v>10</v>
      </c>
      <c r="AA4" s="2">
        <v>5</v>
      </c>
      <c r="AB4" s="2">
        <v>4</v>
      </c>
      <c r="AC4" s="2">
        <v>5</v>
      </c>
      <c r="AD4" s="2">
        <v>10</v>
      </c>
      <c r="AE4" s="2">
        <f t="shared" si="0"/>
        <v>794</v>
      </c>
      <c r="AF4" s="2" t="s">
        <v>35</v>
      </c>
      <c r="AG4" s="2" t="s">
        <v>67</v>
      </c>
      <c r="AH4" s="2" t="s">
        <v>37</v>
      </c>
      <c r="AI4" s="6" t="s">
        <v>94</v>
      </c>
      <c r="AJ4" s="2">
        <v>4500</v>
      </c>
      <c r="AK4" s="22"/>
    </row>
    <row r="5" spans="1:37" ht="24" customHeight="1">
      <c r="A5" s="24"/>
      <c r="B5" s="1" t="s">
        <v>60</v>
      </c>
      <c r="C5" s="2">
        <v>50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5</v>
      </c>
      <c r="U5" s="2"/>
      <c r="V5" s="2"/>
      <c r="W5" s="2"/>
      <c r="X5" s="2"/>
      <c r="Y5" s="2"/>
      <c r="Z5" s="2"/>
      <c r="AA5" s="2"/>
      <c r="AB5" s="2">
        <v>5</v>
      </c>
      <c r="AC5" s="2"/>
      <c r="AD5" s="2"/>
      <c r="AE5" s="2">
        <f t="shared" si="0"/>
        <v>60</v>
      </c>
      <c r="AF5" s="2" t="s">
        <v>35</v>
      </c>
      <c r="AG5" s="2" t="s">
        <v>67</v>
      </c>
      <c r="AH5" s="2" t="s">
        <v>37</v>
      </c>
      <c r="AI5" s="6" t="s">
        <v>94</v>
      </c>
      <c r="AJ5" s="2">
        <v>4500</v>
      </c>
      <c r="AK5" s="22"/>
    </row>
    <row r="6" spans="1:37" ht="24" customHeight="1">
      <c r="A6" s="24"/>
      <c r="B6" s="1" t="s">
        <v>66</v>
      </c>
      <c r="C6" s="2">
        <v>50</v>
      </c>
      <c r="D6" s="2"/>
      <c r="E6" s="2"/>
      <c r="F6" s="2"/>
      <c r="G6" s="2"/>
      <c r="H6" s="2"/>
      <c r="I6" s="2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</v>
      </c>
      <c r="W6" s="2"/>
      <c r="X6" s="2"/>
      <c r="Y6" s="2"/>
      <c r="Z6" s="2"/>
      <c r="AA6" s="2"/>
      <c r="AB6" s="2"/>
      <c r="AC6" s="2"/>
      <c r="AD6" s="2"/>
      <c r="AE6" s="2">
        <f t="shared" si="0"/>
        <v>60</v>
      </c>
      <c r="AF6" s="2" t="s">
        <v>35</v>
      </c>
      <c r="AG6" s="2" t="s">
        <v>67</v>
      </c>
      <c r="AH6" s="2" t="s">
        <v>37</v>
      </c>
      <c r="AI6" s="6" t="s">
        <v>94</v>
      </c>
      <c r="AJ6" s="2">
        <v>4500</v>
      </c>
      <c r="AK6" s="22"/>
    </row>
    <row r="7" spans="1:37" ht="24" customHeight="1">
      <c r="A7" s="24"/>
      <c r="B7" s="1" t="s">
        <v>46</v>
      </c>
      <c r="C7" s="2">
        <v>40</v>
      </c>
      <c r="D7" s="2"/>
      <c r="E7" s="2"/>
      <c r="F7" s="2">
        <v>5</v>
      </c>
      <c r="G7" s="2"/>
      <c r="H7" s="2"/>
      <c r="I7" s="2"/>
      <c r="J7" s="2">
        <v>5</v>
      </c>
      <c r="K7" s="2">
        <v>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5</v>
      </c>
      <c r="Y7" s="2"/>
      <c r="Z7" s="2"/>
      <c r="AA7" s="2"/>
      <c r="AB7" s="2"/>
      <c r="AC7" s="2"/>
      <c r="AD7" s="2"/>
      <c r="AE7" s="2">
        <f t="shared" si="0"/>
        <v>60</v>
      </c>
      <c r="AF7" s="2" t="s">
        <v>35</v>
      </c>
      <c r="AG7" s="2" t="s">
        <v>67</v>
      </c>
      <c r="AH7" s="2" t="s">
        <v>37</v>
      </c>
      <c r="AI7" s="6" t="s">
        <v>94</v>
      </c>
      <c r="AJ7" s="2">
        <v>4500</v>
      </c>
      <c r="AK7" s="22"/>
    </row>
    <row r="8" spans="1:37" ht="24" customHeight="1">
      <c r="A8" s="24"/>
      <c r="B8" s="1" t="s">
        <v>59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2</v>
      </c>
      <c r="AC8" s="2"/>
      <c r="AD8" s="2"/>
      <c r="AE8" s="2">
        <f t="shared" si="0"/>
        <v>2</v>
      </c>
      <c r="AF8" s="2" t="s">
        <v>35</v>
      </c>
      <c r="AG8" s="2" t="s">
        <v>67</v>
      </c>
      <c r="AH8" s="2" t="s">
        <v>37</v>
      </c>
      <c r="AI8" s="6" t="s">
        <v>94</v>
      </c>
      <c r="AJ8" s="2">
        <v>4500</v>
      </c>
      <c r="AK8" s="22" t="s">
        <v>73</v>
      </c>
    </row>
    <row r="9" spans="1:37" ht="24" customHeight="1">
      <c r="A9" s="24"/>
      <c r="B9" s="1" t="s">
        <v>58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2</v>
      </c>
      <c r="AC9" s="2"/>
      <c r="AD9" s="2"/>
      <c r="AE9" s="2">
        <f t="shared" si="0"/>
        <v>2</v>
      </c>
      <c r="AF9" s="2" t="s">
        <v>35</v>
      </c>
      <c r="AG9" s="2" t="s">
        <v>67</v>
      </c>
      <c r="AH9" s="2" t="s">
        <v>37</v>
      </c>
      <c r="AI9" s="6" t="s">
        <v>94</v>
      </c>
      <c r="AJ9" s="2">
        <v>4500</v>
      </c>
      <c r="AK9" s="22" t="s">
        <v>73</v>
      </c>
    </row>
    <row r="10" spans="1:37" ht="24" customHeight="1">
      <c r="A10" s="25"/>
      <c r="B10" s="1" t="s">
        <v>60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</v>
      </c>
      <c r="AC10" s="2"/>
      <c r="AD10" s="2"/>
      <c r="AE10" s="2">
        <f t="shared" si="0"/>
        <v>1</v>
      </c>
      <c r="AF10" s="2" t="s">
        <v>35</v>
      </c>
      <c r="AG10" s="2" t="s">
        <v>67</v>
      </c>
      <c r="AH10" s="2" t="s">
        <v>37</v>
      </c>
      <c r="AI10" s="6" t="s">
        <v>94</v>
      </c>
      <c r="AJ10" s="2">
        <v>4500</v>
      </c>
      <c r="AK10" s="22" t="s">
        <v>73</v>
      </c>
    </row>
    <row r="11" spans="1:37" ht="24" customHeight="1">
      <c r="A11" s="23" t="s">
        <v>84</v>
      </c>
      <c r="B11" s="1" t="s">
        <v>57</v>
      </c>
      <c r="C11" s="2">
        <v>60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f t="shared" si="0"/>
        <v>60</v>
      </c>
      <c r="AF11" s="2" t="s">
        <v>35</v>
      </c>
      <c r="AG11" s="2" t="s">
        <v>67</v>
      </c>
      <c r="AH11" s="2" t="s">
        <v>37</v>
      </c>
      <c r="AI11" s="6" t="s">
        <v>94</v>
      </c>
      <c r="AJ11" s="2">
        <v>4500</v>
      </c>
      <c r="AK11" s="22"/>
    </row>
    <row r="12" spans="1:37" ht="24" customHeight="1">
      <c r="A12" s="25"/>
      <c r="B12" s="4" t="s">
        <v>107</v>
      </c>
      <c r="C12" s="2">
        <v>60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f t="shared" si="0"/>
        <v>60</v>
      </c>
      <c r="AF12" s="21" t="s">
        <v>36</v>
      </c>
      <c r="AG12" s="21" t="s">
        <v>70</v>
      </c>
      <c r="AH12" s="21" t="s">
        <v>37</v>
      </c>
      <c r="AI12" s="22" t="s">
        <v>102</v>
      </c>
      <c r="AJ12" s="2">
        <v>4500</v>
      </c>
      <c r="AK12" s="22"/>
    </row>
    <row r="13" spans="1:37" ht="24" customHeight="1">
      <c r="A13" s="23" t="s">
        <v>92</v>
      </c>
      <c r="B13" s="1" t="s">
        <v>72</v>
      </c>
      <c r="C13" s="2">
        <v>200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f>SUM(C13:AD13)</f>
        <v>200</v>
      </c>
      <c r="AF13" s="2" t="s">
        <v>35</v>
      </c>
      <c r="AG13" s="2" t="s">
        <v>67</v>
      </c>
      <c r="AH13" s="2" t="s">
        <v>37</v>
      </c>
      <c r="AI13" s="22" t="s">
        <v>96</v>
      </c>
      <c r="AJ13" s="2" t="s">
        <v>55</v>
      </c>
      <c r="AK13" s="4" t="s">
        <v>97</v>
      </c>
    </row>
    <row r="14" spans="1:37" ht="24" customHeight="1">
      <c r="A14" s="24"/>
      <c r="B14" s="1" t="s">
        <v>45</v>
      </c>
      <c r="C14" s="2">
        <v>80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5</v>
      </c>
      <c r="S14" s="2"/>
      <c r="T14" s="2"/>
      <c r="U14" s="2">
        <v>5</v>
      </c>
      <c r="V14" s="2"/>
      <c r="W14" s="2"/>
      <c r="X14" s="2"/>
      <c r="Y14" s="2"/>
      <c r="Z14" s="2"/>
      <c r="AA14" s="2"/>
      <c r="AB14" s="2"/>
      <c r="AC14" s="2"/>
      <c r="AD14" s="2"/>
      <c r="AE14" s="2">
        <f>SUM(C14:AD14)</f>
        <v>90</v>
      </c>
      <c r="AF14" s="2" t="s">
        <v>35</v>
      </c>
      <c r="AG14" s="2" t="s">
        <v>67</v>
      </c>
      <c r="AH14" s="2" t="s">
        <v>37</v>
      </c>
      <c r="AI14" s="6" t="s">
        <v>94</v>
      </c>
      <c r="AJ14" s="2">
        <v>4500</v>
      </c>
      <c r="AK14" s="22"/>
    </row>
    <row r="15" spans="1:37" s="13" customFormat="1" ht="24" customHeight="1">
      <c r="A15" s="25"/>
      <c r="B15" s="8" t="s">
        <v>112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  <c r="AC15" s="10"/>
      <c r="AD15" s="10"/>
      <c r="AE15" s="2">
        <f>SUM(C15:AD15)</f>
        <v>30</v>
      </c>
      <c r="AF15" s="9" t="s">
        <v>36</v>
      </c>
      <c r="AG15" s="11" t="s">
        <v>70</v>
      </c>
      <c r="AH15" s="9" t="s">
        <v>37</v>
      </c>
      <c r="AI15" s="12" t="s">
        <v>94</v>
      </c>
      <c r="AJ15" s="9">
        <v>4500</v>
      </c>
      <c r="AK15" s="7"/>
    </row>
    <row r="16" spans="1:37" ht="24" customHeight="1">
      <c r="A16" s="32" t="s">
        <v>115</v>
      </c>
      <c r="B16" s="1" t="s">
        <v>111</v>
      </c>
      <c r="C16" s="2">
        <v>90</v>
      </c>
      <c r="D16" s="2"/>
      <c r="E16" s="2"/>
      <c r="F16" s="2"/>
      <c r="G16" s="2">
        <v>5</v>
      </c>
      <c r="H16" s="2"/>
      <c r="I16" s="2"/>
      <c r="J16" s="2"/>
      <c r="K16" s="2"/>
      <c r="L16" s="2"/>
      <c r="M16" s="2">
        <v>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5</v>
      </c>
      <c r="AA16" s="2"/>
      <c r="AB16" s="2"/>
      <c r="AC16" s="2">
        <v>5</v>
      </c>
      <c r="AD16" s="2"/>
      <c r="AE16" s="2">
        <f t="shared" si="0"/>
        <v>110</v>
      </c>
      <c r="AF16" s="2" t="s">
        <v>36</v>
      </c>
      <c r="AG16" s="2" t="s">
        <v>67</v>
      </c>
      <c r="AH16" s="2" t="s">
        <v>37</v>
      </c>
      <c r="AI16" s="6" t="s">
        <v>94</v>
      </c>
      <c r="AJ16" s="2">
        <v>4500</v>
      </c>
      <c r="AK16" s="22"/>
    </row>
    <row r="17" spans="1:37" ht="24" customHeight="1">
      <c r="A17" s="33"/>
      <c r="B17" s="1" t="s">
        <v>111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1</v>
      </c>
      <c r="AC17" s="2"/>
      <c r="AD17" s="2"/>
      <c r="AE17" s="2">
        <f t="shared" si="0"/>
        <v>1</v>
      </c>
      <c r="AF17" s="2" t="s">
        <v>36</v>
      </c>
      <c r="AG17" s="2" t="s">
        <v>67</v>
      </c>
      <c r="AH17" s="2" t="s">
        <v>37</v>
      </c>
      <c r="AI17" s="6" t="s">
        <v>94</v>
      </c>
      <c r="AJ17" s="2">
        <v>4500</v>
      </c>
      <c r="AK17" s="22" t="s">
        <v>73</v>
      </c>
    </row>
    <row r="18" spans="1:37" ht="24" customHeight="1">
      <c r="A18" s="22" t="s">
        <v>86</v>
      </c>
      <c r="B18" s="1" t="s">
        <v>50</v>
      </c>
      <c r="C18" s="2">
        <v>215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5</v>
      </c>
      <c r="O18" s="14">
        <v>5</v>
      </c>
      <c r="P18" s="14"/>
      <c r="Q18" s="14"/>
      <c r="R18" s="14"/>
      <c r="S18" s="14">
        <v>5</v>
      </c>
      <c r="T18" s="14"/>
      <c r="U18" s="14"/>
      <c r="V18" s="14"/>
      <c r="W18" s="14">
        <v>5</v>
      </c>
      <c r="X18" s="14"/>
      <c r="Y18" s="14"/>
      <c r="Z18" s="14"/>
      <c r="AA18" s="14">
        <v>5</v>
      </c>
      <c r="AB18" s="2"/>
      <c r="AC18" s="14"/>
      <c r="AD18" s="14"/>
      <c r="AE18" s="2">
        <f t="shared" si="0"/>
        <v>240</v>
      </c>
      <c r="AF18" s="2" t="s">
        <v>36</v>
      </c>
      <c r="AG18" s="11" t="s">
        <v>43</v>
      </c>
      <c r="AH18" s="2" t="s">
        <v>37</v>
      </c>
      <c r="AI18" s="6" t="s">
        <v>94</v>
      </c>
      <c r="AJ18" s="2">
        <v>4500</v>
      </c>
      <c r="AK18" s="1" t="s">
        <v>114</v>
      </c>
    </row>
    <row r="19" spans="1:37" ht="24" customHeight="1">
      <c r="A19" s="23" t="s">
        <v>87</v>
      </c>
      <c r="B19" s="1" t="s">
        <v>0</v>
      </c>
      <c r="C19" s="2">
        <v>80</v>
      </c>
      <c r="D19" s="14">
        <v>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"/>
      <c r="AC19" s="14"/>
      <c r="AD19" s="14"/>
      <c r="AE19" s="2">
        <f t="shared" si="0"/>
        <v>90</v>
      </c>
      <c r="AF19" s="2" t="s">
        <v>36</v>
      </c>
      <c r="AG19" s="2" t="s">
        <v>67</v>
      </c>
      <c r="AH19" s="2" t="s">
        <v>37</v>
      </c>
      <c r="AI19" s="6" t="s">
        <v>94</v>
      </c>
      <c r="AJ19" s="2">
        <v>4500</v>
      </c>
      <c r="AK19" s="22"/>
    </row>
    <row r="20" spans="1:37" ht="24" customHeight="1">
      <c r="A20" s="25"/>
      <c r="B20" s="1" t="s">
        <v>54</v>
      </c>
      <c r="C20" s="2">
        <v>50</v>
      </c>
      <c r="D20" s="14"/>
      <c r="E20" s="14"/>
      <c r="F20" s="14"/>
      <c r="G20" s="14"/>
      <c r="H20" s="14"/>
      <c r="I20" s="14"/>
      <c r="J20" s="14"/>
      <c r="K20" s="14"/>
      <c r="L20" s="14">
        <v>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>
        <v>5</v>
      </c>
      <c r="Z20" s="14"/>
      <c r="AA20" s="14"/>
      <c r="AB20" s="2"/>
      <c r="AC20" s="14"/>
      <c r="AD20" s="14"/>
      <c r="AE20" s="2">
        <f t="shared" si="0"/>
        <v>60</v>
      </c>
      <c r="AF20" s="2" t="s">
        <v>36</v>
      </c>
      <c r="AG20" s="2" t="s">
        <v>67</v>
      </c>
      <c r="AH20" s="2" t="s">
        <v>37</v>
      </c>
      <c r="AI20" s="6" t="s">
        <v>94</v>
      </c>
      <c r="AJ20" s="2">
        <v>4500</v>
      </c>
      <c r="AK20" s="22"/>
    </row>
    <row r="21" spans="1:37" ht="24" customHeight="1">
      <c r="A21" s="23" t="s">
        <v>89</v>
      </c>
      <c r="B21" s="1" t="s">
        <v>1</v>
      </c>
      <c r="C21" s="2">
        <v>40</v>
      </c>
      <c r="D21" s="14"/>
      <c r="E21" s="14">
        <v>5</v>
      </c>
      <c r="F21" s="14"/>
      <c r="G21" s="14"/>
      <c r="H21" s="14">
        <v>5</v>
      </c>
      <c r="I21" s="14"/>
      <c r="J21" s="14"/>
      <c r="K21" s="14"/>
      <c r="L21" s="14"/>
      <c r="M21" s="14"/>
      <c r="N21" s="14"/>
      <c r="O21" s="14"/>
      <c r="P21" s="14"/>
      <c r="Q21" s="14">
        <v>5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2"/>
      <c r="AC21" s="14"/>
      <c r="AD21" s="14">
        <v>5</v>
      </c>
      <c r="AE21" s="2">
        <f>SUM(C21:AD21)</f>
        <v>60</v>
      </c>
      <c r="AF21" s="2" t="s">
        <v>36</v>
      </c>
      <c r="AG21" s="2" t="s">
        <v>67</v>
      </c>
      <c r="AH21" s="2" t="s">
        <v>41</v>
      </c>
      <c r="AI21" s="6" t="s">
        <v>94</v>
      </c>
      <c r="AJ21" s="2">
        <v>3700</v>
      </c>
      <c r="AK21" s="22"/>
    </row>
    <row r="22" spans="1:37" s="13" customFormat="1" ht="24" customHeight="1">
      <c r="A22" s="25"/>
      <c r="B22" s="8" t="s">
        <v>75</v>
      </c>
      <c r="C22" s="9">
        <v>30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/>
      <c r="AC22" s="10"/>
      <c r="AD22" s="10"/>
      <c r="AE22" s="2">
        <f>SUM(C22:AD22)</f>
        <v>30</v>
      </c>
      <c r="AF22" s="9" t="s">
        <v>36</v>
      </c>
      <c r="AG22" s="11" t="s">
        <v>70</v>
      </c>
      <c r="AH22" s="9" t="s">
        <v>41</v>
      </c>
      <c r="AI22" s="12" t="s">
        <v>94</v>
      </c>
      <c r="AJ22" s="9">
        <v>3700</v>
      </c>
      <c r="AK22" s="7"/>
    </row>
    <row r="23" spans="1:37" ht="24" customHeight="1">
      <c r="A23" s="23" t="s">
        <v>90</v>
      </c>
      <c r="B23" s="1" t="s">
        <v>52</v>
      </c>
      <c r="C23" s="2">
        <v>60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2"/>
      <c r="AC23" s="14"/>
      <c r="AD23" s="14"/>
      <c r="AE23" s="2">
        <f>SUM(C23:AD23)</f>
        <v>60</v>
      </c>
      <c r="AF23" s="2" t="s">
        <v>36</v>
      </c>
      <c r="AG23" s="2" t="s">
        <v>67</v>
      </c>
      <c r="AH23" s="2" t="s">
        <v>41</v>
      </c>
      <c r="AI23" s="6" t="s">
        <v>94</v>
      </c>
      <c r="AJ23" s="2">
        <v>3700</v>
      </c>
      <c r="AK23" s="22"/>
    </row>
    <row r="24" spans="1:37" ht="24" customHeight="1">
      <c r="A24" s="24"/>
      <c r="B24" s="1" t="s">
        <v>2</v>
      </c>
      <c r="C24" s="2">
        <v>60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2"/>
      <c r="AC24" s="14"/>
      <c r="AD24" s="14"/>
      <c r="AE24" s="2">
        <f>SUM(C24:AD24)</f>
        <v>60</v>
      </c>
      <c r="AF24" s="2" t="s">
        <v>36</v>
      </c>
      <c r="AG24" s="2" t="s">
        <v>67</v>
      </c>
      <c r="AH24" s="2" t="s">
        <v>39</v>
      </c>
      <c r="AI24" s="6" t="s">
        <v>94</v>
      </c>
      <c r="AJ24" s="2">
        <v>3700</v>
      </c>
      <c r="AK24" s="22"/>
    </row>
    <row r="25" spans="1:37" ht="24" customHeight="1">
      <c r="A25" s="24"/>
      <c r="B25" s="1" t="s">
        <v>53</v>
      </c>
      <c r="C25" s="2">
        <v>60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2"/>
      <c r="AC25" s="14"/>
      <c r="AD25" s="14"/>
      <c r="AE25" s="2">
        <f>SUM(C25:AD25)</f>
        <v>60</v>
      </c>
      <c r="AF25" s="2" t="s">
        <v>36</v>
      </c>
      <c r="AG25" s="2" t="s">
        <v>67</v>
      </c>
      <c r="AH25" s="2" t="s">
        <v>39</v>
      </c>
      <c r="AI25" s="6" t="s">
        <v>94</v>
      </c>
      <c r="AJ25" s="2">
        <v>3700</v>
      </c>
      <c r="AK25" s="22"/>
    </row>
    <row r="26" spans="1:37" ht="24" customHeight="1">
      <c r="A26" s="23" t="s">
        <v>88</v>
      </c>
      <c r="B26" s="1" t="s">
        <v>74</v>
      </c>
      <c r="C26" s="2">
        <v>30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"/>
      <c r="AC26" s="14"/>
      <c r="AD26" s="14"/>
      <c r="AE26" s="2">
        <f t="shared" si="0"/>
        <v>30</v>
      </c>
      <c r="AF26" s="2" t="s">
        <v>36</v>
      </c>
      <c r="AG26" s="2" t="s">
        <v>67</v>
      </c>
      <c r="AH26" s="2" t="s">
        <v>38</v>
      </c>
      <c r="AI26" s="6" t="s">
        <v>94</v>
      </c>
      <c r="AJ26" s="2">
        <v>3400</v>
      </c>
      <c r="AK26" s="22"/>
    </row>
    <row r="27" spans="1:37" ht="24" customHeight="1">
      <c r="A27" s="24"/>
      <c r="B27" s="1" t="s">
        <v>44</v>
      </c>
      <c r="C27" s="2">
        <v>60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2"/>
      <c r="AC27" s="14"/>
      <c r="AD27" s="14"/>
      <c r="AE27" s="2">
        <f t="shared" si="0"/>
        <v>60</v>
      </c>
      <c r="AF27" s="2" t="s">
        <v>36</v>
      </c>
      <c r="AG27" s="2" t="s">
        <v>68</v>
      </c>
      <c r="AH27" s="2" t="s">
        <v>38</v>
      </c>
      <c r="AI27" s="6" t="s">
        <v>94</v>
      </c>
      <c r="AJ27" s="2">
        <v>3400</v>
      </c>
      <c r="AK27" s="22"/>
    </row>
    <row r="28" spans="1:37" s="13" customFormat="1" ht="24" customHeight="1">
      <c r="A28" s="24"/>
      <c r="B28" s="8" t="s">
        <v>76</v>
      </c>
      <c r="C28" s="9">
        <v>30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/>
      <c r="AC28" s="10"/>
      <c r="AD28" s="10"/>
      <c r="AE28" s="2">
        <f t="shared" si="0"/>
        <v>30</v>
      </c>
      <c r="AF28" s="9" t="s">
        <v>36</v>
      </c>
      <c r="AG28" s="11" t="s">
        <v>77</v>
      </c>
      <c r="AH28" s="9" t="s">
        <v>38</v>
      </c>
      <c r="AI28" s="12" t="s">
        <v>94</v>
      </c>
      <c r="AJ28" s="9">
        <v>3400</v>
      </c>
      <c r="AK28" s="7"/>
    </row>
    <row r="29" spans="1:37" s="13" customFormat="1" ht="24" customHeight="1">
      <c r="A29" s="19" t="s">
        <v>91</v>
      </c>
      <c r="B29" s="8" t="s">
        <v>51</v>
      </c>
      <c r="C29" s="9">
        <v>60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/>
      <c r="AC29" s="10"/>
      <c r="AD29" s="10"/>
      <c r="AE29" s="2">
        <f t="shared" si="0"/>
        <v>60</v>
      </c>
      <c r="AF29" s="9" t="s">
        <v>36</v>
      </c>
      <c r="AG29" s="11" t="s">
        <v>43</v>
      </c>
      <c r="AH29" s="9" t="s">
        <v>40</v>
      </c>
      <c r="AI29" s="12" t="s">
        <v>94</v>
      </c>
      <c r="AJ29" s="9">
        <v>3400</v>
      </c>
      <c r="AK29" s="7" t="s">
        <v>104</v>
      </c>
    </row>
    <row r="30" spans="1:37" ht="24" customHeight="1">
      <c r="A30" s="23" t="s">
        <v>93</v>
      </c>
      <c r="B30" s="1" t="s">
        <v>78</v>
      </c>
      <c r="C30" s="2">
        <v>60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f t="shared" si="0"/>
        <v>60</v>
      </c>
      <c r="AF30" s="2" t="s">
        <v>36</v>
      </c>
      <c r="AG30" s="11" t="s">
        <v>43</v>
      </c>
      <c r="AH30" s="2" t="s">
        <v>37</v>
      </c>
      <c r="AI30" s="6" t="s">
        <v>94</v>
      </c>
      <c r="AJ30" s="2">
        <v>16000</v>
      </c>
      <c r="AK30" s="22" t="s">
        <v>105</v>
      </c>
    </row>
    <row r="31" spans="1:37" ht="24" customHeight="1">
      <c r="A31" s="24"/>
      <c r="B31" s="1" t="s">
        <v>79</v>
      </c>
      <c r="C31" s="2">
        <v>90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f t="shared" si="0"/>
        <v>90</v>
      </c>
      <c r="AF31" s="2" t="s">
        <v>36</v>
      </c>
      <c r="AG31" s="2" t="s">
        <v>70</v>
      </c>
      <c r="AH31" s="2" t="s">
        <v>37</v>
      </c>
      <c r="AI31" s="6" t="s">
        <v>94</v>
      </c>
      <c r="AJ31" s="2">
        <v>16000</v>
      </c>
      <c r="AK31" s="22"/>
    </row>
    <row r="32" spans="1:37" ht="24" customHeight="1">
      <c r="A32" s="25"/>
      <c r="B32" s="1" t="s">
        <v>113</v>
      </c>
      <c r="C32" s="2">
        <v>90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f t="shared" si="0"/>
        <v>90</v>
      </c>
      <c r="AF32" s="2" t="s">
        <v>36</v>
      </c>
      <c r="AG32" s="2" t="s">
        <v>70</v>
      </c>
      <c r="AH32" s="2" t="s">
        <v>37</v>
      </c>
      <c r="AI32" s="6" t="s">
        <v>94</v>
      </c>
      <c r="AJ32" s="2">
        <v>16000</v>
      </c>
      <c r="AK32" s="22"/>
    </row>
    <row r="33" spans="1:37" ht="24" customHeight="1">
      <c r="A33" s="1" t="s">
        <v>116</v>
      </c>
      <c r="B33" s="4" t="s">
        <v>101</v>
      </c>
      <c r="C33" s="2">
        <v>50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f t="shared" si="0"/>
        <v>50</v>
      </c>
      <c r="AF33" s="21" t="s">
        <v>35</v>
      </c>
      <c r="AG33" s="18" t="s">
        <v>70</v>
      </c>
      <c r="AH33" s="18" t="s">
        <v>37</v>
      </c>
      <c r="AI33" s="22" t="s">
        <v>102</v>
      </c>
      <c r="AJ33" s="2">
        <v>4500</v>
      </c>
      <c r="AK33" s="4" t="s">
        <v>103</v>
      </c>
    </row>
    <row r="34" spans="1:37" s="17" customFormat="1" ht="24" customHeight="1">
      <c r="A34" s="39" t="s">
        <v>108</v>
      </c>
      <c r="B34" s="40"/>
      <c r="C34" s="20">
        <f aca="true" t="shared" si="1" ref="C34:AD34">SUM(C3:C33)</f>
        <v>2600</v>
      </c>
      <c r="D34" s="20">
        <f t="shared" si="1"/>
        <v>10</v>
      </c>
      <c r="E34" s="20">
        <f t="shared" si="1"/>
        <v>10</v>
      </c>
      <c r="F34" s="20">
        <f t="shared" si="1"/>
        <v>15</v>
      </c>
      <c r="G34" s="20">
        <f t="shared" si="1"/>
        <v>10</v>
      </c>
      <c r="H34" s="20">
        <f t="shared" si="1"/>
        <v>10</v>
      </c>
      <c r="I34" s="20">
        <f t="shared" si="1"/>
        <v>10</v>
      </c>
      <c r="J34" s="20">
        <f t="shared" si="1"/>
        <v>10</v>
      </c>
      <c r="K34" s="20">
        <f t="shared" si="1"/>
        <v>10</v>
      </c>
      <c r="L34" s="20">
        <f t="shared" si="1"/>
        <v>10</v>
      </c>
      <c r="M34" s="20">
        <f t="shared" si="1"/>
        <v>10</v>
      </c>
      <c r="N34" s="20">
        <f t="shared" si="1"/>
        <v>10</v>
      </c>
      <c r="O34" s="20">
        <f t="shared" si="1"/>
        <v>15</v>
      </c>
      <c r="P34" s="20">
        <f t="shared" si="1"/>
        <v>10</v>
      </c>
      <c r="Q34" s="20">
        <f t="shared" si="1"/>
        <v>10</v>
      </c>
      <c r="R34" s="20">
        <f t="shared" si="1"/>
        <v>10</v>
      </c>
      <c r="S34" s="20">
        <f t="shared" si="1"/>
        <v>10</v>
      </c>
      <c r="T34" s="20">
        <f t="shared" si="1"/>
        <v>10</v>
      </c>
      <c r="U34" s="20">
        <f t="shared" si="1"/>
        <v>10</v>
      </c>
      <c r="V34" s="20">
        <f t="shared" si="1"/>
        <v>10</v>
      </c>
      <c r="W34" s="20">
        <f t="shared" si="1"/>
        <v>15</v>
      </c>
      <c r="X34" s="20">
        <f t="shared" si="1"/>
        <v>10</v>
      </c>
      <c r="Y34" s="20">
        <f t="shared" si="1"/>
        <v>10</v>
      </c>
      <c r="Z34" s="20">
        <f t="shared" si="1"/>
        <v>15</v>
      </c>
      <c r="AA34" s="20">
        <f t="shared" si="1"/>
        <v>10</v>
      </c>
      <c r="AB34" s="20">
        <f t="shared" si="1"/>
        <v>15</v>
      </c>
      <c r="AC34" s="20">
        <f t="shared" si="1"/>
        <v>10</v>
      </c>
      <c r="AD34" s="20">
        <f t="shared" si="1"/>
        <v>15</v>
      </c>
      <c r="AE34" s="2">
        <f t="shared" si="0"/>
        <v>2900</v>
      </c>
      <c r="AF34" s="26"/>
      <c r="AG34" s="28"/>
      <c r="AH34" s="28"/>
      <c r="AI34" s="28"/>
      <c r="AJ34" s="28"/>
      <c r="AK34" s="27"/>
    </row>
    <row r="35" spans="1:37" ht="24" customHeight="1">
      <c r="A35" s="23" t="s">
        <v>83</v>
      </c>
      <c r="B35" s="1" t="s">
        <v>59</v>
      </c>
      <c r="C35" s="2">
        <v>260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f t="shared" si="0"/>
        <v>260</v>
      </c>
      <c r="AF35" s="2" t="s">
        <v>64</v>
      </c>
      <c r="AG35" s="2" t="s">
        <v>67</v>
      </c>
      <c r="AH35" s="2" t="s">
        <v>37</v>
      </c>
      <c r="AI35" s="6" t="s">
        <v>62</v>
      </c>
      <c r="AJ35" s="2">
        <v>4500</v>
      </c>
      <c r="AK35" s="22" t="s">
        <v>69</v>
      </c>
    </row>
    <row r="36" spans="1:37" ht="24" customHeight="1">
      <c r="A36" s="25"/>
      <c r="B36" s="1" t="s">
        <v>66</v>
      </c>
      <c r="C36" s="2">
        <v>100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f t="shared" si="0"/>
        <v>100</v>
      </c>
      <c r="AF36" s="2" t="s">
        <v>64</v>
      </c>
      <c r="AG36" s="2" t="s">
        <v>67</v>
      </c>
      <c r="AH36" s="2" t="s">
        <v>37</v>
      </c>
      <c r="AI36" s="6" t="s">
        <v>62</v>
      </c>
      <c r="AJ36" s="2">
        <v>4500</v>
      </c>
      <c r="AK36" s="22" t="s">
        <v>69</v>
      </c>
    </row>
    <row r="37" spans="1:37" ht="24" customHeight="1">
      <c r="A37" s="22" t="s">
        <v>85</v>
      </c>
      <c r="B37" s="1" t="s">
        <v>63</v>
      </c>
      <c r="C37" s="2">
        <v>60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f t="shared" si="0"/>
        <v>60</v>
      </c>
      <c r="AF37" s="2" t="s">
        <v>64</v>
      </c>
      <c r="AG37" s="2" t="s">
        <v>67</v>
      </c>
      <c r="AH37" s="2" t="s">
        <v>37</v>
      </c>
      <c r="AI37" s="6" t="s">
        <v>62</v>
      </c>
      <c r="AJ37" s="2">
        <v>4500</v>
      </c>
      <c r="AK37" s="22" t="s">
        <v>69</v>
      </c>
    </row>
    <row r="38" spans="1:37" ht="24" customHeight="1">
      <c r="A38" s="22" t="s">
        <v>86</v>
      </c>
      <c r="B38" s="1" t="s">
        <v>50</v>
      </c>
      <c r="C38" s="2">
        <v>80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f t="shared" si="0"/>
        <v>80</v>
      </c>
      <c r="AF38" s="2" t="s">
        <v>65</v>
      </c>
      <c r="AG38" s="2" t="s">
        <v>67</v>
      </c>
      <c r="AH38" s="2" t="s">
        <v>37</v>
      </c>
      <c r="AI38" s="6" t="s">
        <v>62</v>
      </c>
      <c r="AJ38" s="2">
        <v>4500</v>
      </c>
      <c r="AK38" s="22" t="s">
        <v>69</v>
      </c>
    </row>
    <row r="39" spans="1:37" s="17" customFormat="1" ht="24" customHeight="1">
      <c r="A39" s="26" t="s">
        <v>109</v>
      </c>
      <c r="B39" s="27"/>
      <c r="C39" s="20">
        <f>SUM(C35:C38)</f>
        <v>500</v>
      </c>
      <c r="D39" s="20">
        <f aca="true" t="shared" si="2" ref="D39:AD39">SUM(D35:D38)</f>
        <v>0</v>
      </c>
      <c r="E39" s="20">
        <f t="shared" si="2"/>
        <v>0</v>
      </c>
      <c r="F39" s="20">
        <f t="shared" si="2"/>
        <v>0</v>
      </c>
      <c r="G39" s="20">
        <f t="shared" si="2"/>
        <v>0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0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0</v>
      </c>
      <c r="P39" s="20">
        <f t="shared" si="2"/>
        <v>0</v>
      </c>
      <c r="Q39" s="20">
        <f t="shared" si="2"/>
        <v>0</v>
      </c>
      <c r="R39" s="20">
        <f t="shared" si="2"/>
        <v>0</v>
      </c>
      <c r="S39" s="20">
        <f t="shared" si="2"/>
        <v>0</v>
      </c>
      <c r="T39" s="20">
        <f t="shared" si="2"/>
        <v>0</v>
      </c>
      <c r="U39" s="20">
        <f t="shared" si="2"/>
        <v>0</v>
      </c>
      <c r="V39" s="20">
        <f t="shared" si="2"/>
        <v>0</v>
      </c>
      <c r="W39" s="20">
        <f t="shared" si="2"/>
        <v>0</v>
      </c>
      <c r="X39" s="20">
        <f t="shared" si="2"/>
        <v>0</v>
      </c>
      <c r="Y39" s="20">
        <f t="shared" si="2"/>
        <v>0</v>
      </c>
      <c r="Z39" s="20">
        <f t="shared" si="2"/>
        <v>0</v>
      </c>
      <c r="AA39" s="20">
        <f t="shared" si="2"/>
        <v>0</v>
      </c>
      <c r="AB39" s="20">
        <f t="shared" si="2"/>
        <v>0</v>
      </c>
      <c r="AC39" s="20">
        <f t="shared" si="2"/>
        <v>0</v>
      </c>
      <c r="AD39" s="20">
        <f t="shared" si="2"/>
        <v>0</v>
      </c>
      <c r="AE39" s="2">
        <f t="shared" si="0"/>
        <v>500</v>
      </c>
      <c r="AF39" s="26"/>
      <c r="AG39" s="28"/>
      <c r="AH39" s="28"/>
      <c r="AI39" s="28"/>
      <c r="AJ39" s="28"/>
      <c r="AK39" s="27"/>
    </row>
    <row r="40" spans="1:37" ht="24" customHeight="1">
      <c r="A40" s="23" t="s">
        <v>93</v>
      </c>
      <c r="B40" s="1" t="s">
        <v>81</v>
      </c>
      <c r="C40" s="2">
        <v>100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>
        <f t="shared" si="0"/>
        <v>100</v>
      </c>
      <c r="AF40" s="2" t="s">
        <v>64</v>
      </c>
      <c r="AG40" s="11" t="s">
        <v>43</v>
      </c>
      <c r="AH40" s="11" t="s">
        <v>71</v>
      </c>
      <c r="AI40" s="22" t="s">
        <v>95</v>
      </c>
      <c r="AJ40" s="2">
        <v>14000</v>
      </c>
      <c r="AK40" s="22" t="s">
        <v>106</v>
      </c>
    </row>
    <row r="41" spans="1:37" ht="24" customHeight="1">
      <c r="A41" s="25"/>
      <c r="B41" s="1" t="s">
        <v>80</v>
      </c>
      <c r="C41" s="2">
        <v>60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>
        <f t="shared" si="0"/>
        <v>60</v>
      </c>
      <c r="AF41" s="2" t="s">
        <v>64</v>
      </c>
      <c r="AG41" s="11" t="s">
        <v>70</v>
      </c>
      <c r="AH41" s="11" t="s">
        <v>71</v>
      </c>
      <c r="AI41" s="22" t="s">
        <v>95</v>
      </c>
      <c r="AJ41" s="2">
        <v>14000</v>
      </c>
      <c r="AK41" s="22"/>
    </row>
    <row r="42" spans="1:37" s="17" customFormat="1" ht="24" customHeight="1">
      <c r="A42" s="26" t="s">
        <v>110</v>
      </c>
      <c r="B42" s="27"/>
      <c r="C42" s="20">
        <f>SUM(C40:C41)</f>
        <v>160</v>
      </c>
      <c r="D42" s="20">
        <f aca="true" t="shared" si="3" ref="D42:AD42">SUM(D40:D41)</f>
        <v>0</v>
      </c>
      <c r="E42" s="20">
        <f t="shared" si="3"/>
        <v>0</v>
      </c>
      <c r="F42" s="20">
        <f t="shared" si="3"/>
        <v>0</v>
      </c>
      <c r="G42" s="20">
        <f t="shared" si="3"/>
        <v>0</v>
      </c>
      <c r="H42" s="20">
        <f t="shared" si="3"/>
        <v>0</v>
      </c>
      <c r="I42" s="20">
        <f t="shared" si="3"/>
        <v>0</v>
      </c>
      <c r="J42" s="20">
        <f t="shared" si="3"/>
        <v>0</v>
      </c>
      <c r="K42" s="20">
        <f t="shared" si="3"/>
        <v>0</v>
      </c>
      <c r="L42" s="20">
        <f t="shared" si="3"/>
        <v>0</v>
      </c>
      <c r="M42" s="20">
        <f t="shared" si="3"/>
        <v>0</v>
      </c>
      <c r="N42" s="20">
        <f t="shared" si="3"/>
        <v>0</v>
      </c>
      <c r="O42" s="20">
        <f t="shared" si="3"/>
        <v>0</v>
      </c>
      <c r="P42" s="20">
        <f t="shared" si="3"/>
        <v>0</v>
      </c>
      <c r="Q42" s="20">
        <f t="shared" si="3"/>
        <v>0</v>
      </c>
      <c r="R42" s="20">
        <f t="shared" si="3"/>
        <v>0</v>
      </c>
      <c r="S42" s="20">
        <f t="shared" si="3"/>
        <v>0</v>
      </c>
      <c r="T42" s="20">
        <f t="shared" si="3"/>
        <v>0</v>
      </c>
      <c r="U42" s="20">
        <f t="shared" si="3"/>
        <v>0</v>
      </c>
      <c r="V42" s="20">
        <f t="shared" si="3"/>
        <v>0</v>
      </c>
      <c r="W42" s="20">
        <f t="shared" si="3"/>
        <v>0</v>
      </c>
      <c r="X42" s="20">
        <f t="shared" si="3"/>
        <v>0</v>
      </c>
      <c r="Y42" s="20">
        <f t="shared" si="3"/>
        <v>0</v>
      </c>
      <c r="Z42" s="20">
        <f t="shared" si="3"/>
        <v>0</v>
      </c>
      <c r="AA42" s="20">
        <f t="shared" si="3"/>
        <v>0</v>
      </c>
      <c r="AB42" s="20">
        <f t="shared" si="3"/>
        <v>0</v>
      </c>
      <c r="AC42" s="20">
        <f t="shared" si="3"/>
        <v>0</v>
      </c>
      <c r="AD42" s="20">
        <f t="shared" si="3"/>
        <v>0</v>
      </c>
      <c r="AE42" s="2">
        <f t="shared" si="0"/>
        <v>160</v>
      </c>
      <c r="AF42" s="26"/>
      <c r="AG42" s="28"/>
      <c r="AH42" s="28"/>
      <c r="AI42" s="28"/>
      <c r="AJ42" s="28"/>
      <c r="AK42" s="27"/>
    </row>
    <row r="43" spans="1:37" ht="24" customHeight="1">
      <c r="A43" s="39" t="s">
        <v>56</v>
      </c>
      <c r="B43" s="40"/>
      <c r="C43" s="2">
        <f>C34+C39+C42</f>
        <v>3260</v>
      </c>
      <c r="D43" s="2">
        <f aca="true" t="shared" si="4" ref="D43:AD43">D34+D39+D42</f>
        <v>10</v>
      </c>
      <c r="E43" s="2">
        <f t="shared" si="4"/>
        <v>10</v>
      </c>
      <c r="F43" s="2">
        <f t="shared" si="4"/>
        <v>15</v>
      </c>
      <c r="G43" s="2">
        <f t="shared" si="4"/>
        <v>10</v>
      </c>
      <c r="H43" s="2">
        <f t="shared" si="4"/>
        <v>10</v>
      </c>
      <c r="I43" s="2">
        <f t="shared" si="4"/>
        <v>10</v>
      </c>
      <c r="J43" s="2">
        <f t="shared" si="4"/>
        <v>10</v>
      </c>
      <c r="K43" s="2">
        <f t="shared" si="4"/>
        <v>10</v>
      </c>
      <c r="L43" s="2">
        <f t="shared" si="4"/>
        <v>10</v>
      </c>
      <c r="M43" s="2">
        <f t="shared" si="4"/>
        <v>10</v>
      </c>
      <c r="N43" s="2">
        <f t="shared" si="4"/>
        <v>10</v>
      </c>
      <c r="O43" s="2">
        <f t="shared" si="4"/>
        <v>15</v>
      </c>
      <c r="P43" s="2">
        <f t="shared" si="4"/>
        <v>10</v>
      </c>
      <c r="Q43" s="2">
        <f t="shared" si="4"/>
        <v>10</v>
      </c>
      <c r="R43" s="2">
        <f t="shared" si="4"/>
        <v>10</v>
      </c>
      <c r="S43" s="2">
        <f t="shared" si="4"/>
        <v>10</v>
      </c>
      <c r="T43" s="2">
        <f t="shared" si="4"/>
        <v>10</v>
      </c>
      <c r="U43" s="2">
        <f t="shared" si="4"/>
        <v>10</v>
      </c>
      <c r="V43" s="2">
        <f t="shared" si="4"/>
        <v>10</v>
      </c>
      <c r="W43" s="2">
        <f t="shared" si="4"/>
        <v>15</v>
      </c>
      <c r="X43" s="2">
        <f t="shared" si="4"/>
        <v>10</v>
      </c>
      <c r="Y43" s="2">
        <f t="shared" si="4"/>
        <v>10</v>
      </c>
      <c r="Z43" s="2">
        <f t="shared" si="4"/>
        <v>15</v>
      </c>
      <c r="AA43" s="2">
        <f t="shared" si="4"/>
        <v>10</v>
      </c>
      <c r="AB43" s="2">
        <f t="shared" si="4"/>
        <v>15</v>
      </c>
      <c r="AC43" s="2">
        <f t="shared" si="4"/>
        <v>10</v>
      </c>
      <c r="AD43" s="2">
        <f t="shared" si="4"/>
        <v>15</v>
      </c>
      <c r="AE43" s="2">
        <f t="shared" si="0"/>
        <v>3560</v>
      </c>
      <c r="AF43" s="41"/>
      <c r="AG43" s="42"/>
      <c r="AH43" s="42"/>
      <c r="AI43" s="42"/>
      <c r="AJ43" s="42"/>
      <c r="AK43" s="43"/>
    </row>
    <row r="44" ht="24" customHeight="1"/>
    <row r="45" ht="24" customHeight="1"/>
  </sheetData>
  <sheetProtection/>
  <mergeCells count="28">
    <mergeCell ref="A43:B43"/>
    <mergeCell ref="AF43:AK43"/>
    <mergeCell ref="A34:B34"/>
    <mergeCell ref="AF34:AK34"/>
    <mergeCell ref="A35:A36"/>
    <mergeCell ref="A39:B39"/>
    <mergeCell ref="AF39:AK39"/>
    <mergeCell ref="A40:A41"/>
    <mergeCell ref="AG1:AG2"/>
    <mergeCell ref="AH1:AH2"/>
    <mergeCell ref="AI1:AI2"/>
    <mergeCell ref="AJ1:AJ2"/>
    <mergeCell ref="AK1:AK2"/>
    <mergeCell ref="A3:A10"/>
    <mergeCell ref="A11:A12"/>
    <mergeCell ref="A1:A2"/>
    <mergeCell ref="B1:B2"/>
    <mergeCell ref="C1:AE1"/>
    <mergeCell ref="AF1:AF2"/>
    <mergeCell ref="A19:A20"/>
    <mergeCell ref="A16:A17"/>
    <mergeCell ref="A13:A15"/>
    <mergeCell ref="A26:A28"/>
    <mergeCell ref="A21:A22"/>
    <mergeCell ref="A23:A25"/>
    <mergeCell ref="A30:A32"/>
    <mergeCell ref="A42:B42"/>
    <mergeCell ref="AF42:AK42"/>
  </mergeCells>
  <printOptions/>
  <pageMargins left="0.4724409448818898" right="0.4724409448818898" top="0.9448818897637796" bottom="0.4724409448818898" header="0.31496062992125984" footer="0.31496062992125984"/>
  <pageSetup horizontalDpi="600" verticalDpi="600" orientation="landscape" paperSize="8" r:id="rId1"/>
  <headerFooter>
    <oddHeader>&amp;C&amp;"黑体,常规"&amp;24新乡医学院2013年招生计划表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2013-05-06T00:39:53Z</cp:lastPrinted>
  <dcterms:modified xsi:type="dcterms:W3CDTF">2013-06-04T11:54:04Z</dcterms:modified>
  <cp:category/>
  <cp:version/>
  <cp:contentType/>
  <cp:contentStatus/>
</cp:coreProperties>
</file>